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<sst xmlns="http://schemas.openxmlformats.org/spreadsheetml/2006/main" count="19" uniqueCount="16">
  <si>
    <t>Макс.рекомендованная цена</t>
  </si>
  <si>
    <t>охват</t>
  </si>
  <si>
    <t>Выставленная цена</t>
  </si>
  <si>
    <t>охват аудитории</t>
  </si>
  <si>
    <t>клик</t>
  </si>
  <si>
    <t>показ</t>
  </si>
  <si>
    <t>показы</t>
  </si>
  <si>
    <t>CTR переходов</t>
  </si>
  <si>
    <t>конверсия в заказ</t>
  </si>
  <si>
    <t>минимальный заказ</t>
  </si>
  <si>
    <t>охват при выставленной ставке</t>
  </si>
  <si>
    <t>кол-во переходов</t>
  </si>
  <si>
    <t>бюджет РК</t>
  </si>
  <si>
    <t>кол-во заказов</t>
  </si>
  <si>
    <t>доход</t>
  </si>
  <si>
    <t>цена 1 покупателя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</si>
</sst>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р.-419]#,##0.00"/>
  </numFmts>
  <fonts count="5">
    <font>
      <sz val="10.0"/>
      <color rgb="FF000000"/>
      <name val="Arial"/>
    </font>
    <font>
      <sz val="11.0"/>
      <color rgb="FF000000"/>
      <name val="Calibri"/>
    </font>
    <font>
      <color rgb="FF000000"/>
    </font>
    <font>
      <sz val="11.0"/>
      <color rgb="FF000000"/>
      <name val="Arial"/>
    </font>
    <font/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readingOrder="0" vertical="bottom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1" numFmtId="10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right" readingOrder="0"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1"/>
      <c r="G1" s="3"/>
      <c r="H1" s="3"/>
      <c r="I1" s="3"/>
    </row>
    <row r="2">
      <c r="A2" s="4" t="s">
        <v>4</v>
      </c>
      <c r="B2" s="4">
        <v>8.0</v>
      </c>
      <c r="C2" s="4">
        <v>830.0</v>
      </c>
      <c r="D2" s="4">
        <v>8.0</v>
      </c>
      <c r="E2" s="4">
        <f t="shared" ref="E2:E3" si="1">C2*D2/B2</f>
        <v>830</v>
      </c>
      <c r="F2" s="1" t="s">
        <v>4</v>
      </c>
      <c r="G2" s="3"/>
      <c r="H2" s="3"/>
      <c r="I2" s="3"/>
    </row>
    <row r="3">
      <c r="A3" s="4" t="s">
        <v>5</v>
      </c>
      <c r="B3" s="4">
        <v>1.57</v>
      </c>
      <c r="C3" s="4">
        <v>830.0</v>
      </c>
      <c r="D3" s="4">
        <v>1.57</v>
      </c>
      <c r="E3" s="4">
        <f t="shared" si="1"/>
        <v>830</v>
      </c>
      <c r="F3" s="1" t="s">
        <v>6</v>
      </c>
      <c r="G3" s="3"/>
      <c r="H3" s="3"/>
      <c r="I3" s="3"/>
    </row>
    <row r="4">
      <c r="A4" s="4" t="s">
        <v>7</v>
      </c>
      <c r="B4" s="5">
        <v>2.6E-4</v>
      </c>
      <c r="C4" s="1"/>
      <c r="D4" s="1"/>
      <c r="E4" s="6"/>
      <c r="F4" s="1"/>
      <c r="G4" s="1"/>
      <c r="H4" s="7"/>
      <c r="I4" s="1"/>
    </row>
    <row r="5">
      <c r="A5" s="4" t="s">
        <v>8</v>
      </c>
      <c r="B5" s="5">
        <v>0.09</v>
      </c>
      <c r="C5" s="8"/>
      <c r="D5" s="8"/>
      <c r="E5" s="9"/>
      <c r="F5" s="8"/>
      <c r="G5" s="8"/>
      <c r="H5" s="10"/>
      <c r="I5" s="1"/>
    </row>
    <row r="6">
      <c r="A6" s="8" t="s">
        <v>9</v>
      </c>
      <c r="B6" s="11">
        <v>500.0</v>
      </c>
      <c r="C6" s="11"/>
      <c r="D6" s="9"/>
      <c r="E6" s="11"/>
      <c r="F6" s="8"/>
      <c r="G6" s="10"/>
      <c r="H6" s="1"/>
    </row>
    <row r="7">
      <c r="A7" s="3"/>
      <c r="B7" s="8" t="s">
        <v>10</v>
      </c>
      <c r="C7" s="11" t="s">
        <v>11</v>
      </c>
      <c r="D7" s="9" t="s">
        <v>12</v>
      </c>
      <c r="E7" s="11" t="s">
        <v>13</v>
      </c>
      <c r="F7" s="11" t="s">
        <v>14</v>
      </c>
      <c r="G7" s="10" t="s">
        <v>15</v>
      </c>
      <c r="H7" s="1"/>
    </row>
    <row r="8">
      <c r="A8" s="1" t="s">
        <v>4</v>
      </c>
      <c r="B8" s="4">
        <f>$E$2</f>
        <v>830</v>
      </c>
      <c r="C8" s="12">
        <f>B8*100*B4</f>
        <v>21.58</v>
      </c>
      <c r="D8" s="13">
        <f>C8*$D$2</f>
        <v>172.64</v>
      </c>
      <c r="E8" s="12">
        <f>C8*B5</f>
        <v>1.9422</v>
      </c>
      <c r="F8" s="13">
        <f>B6*E8</f>
        <v>971.1</v>
      </c>
      <c r="G8" s="13">
        <f t="shared" ref="G8:G9" si="2">D8/E8</f>
        <v>88.88888889</v>
      </c>
      <c r="H8" s="4"/>
    </row>
    <row r="9">
      <c r="A9" s="1" t="s">
        <v>6</v>
      </c>
      <c r="B9" s="4">
        <f>$E$3</f>
        <v>830</v>
      </c>
      <c r="C9" s="12">
        <f>B9*100*B4</f>
        <v>21.58</v>
      </c>
      <c r="D9" s="13">
        <f>B9*100*$D$3/1000</f>
        <v>130.31</v>
      </c>
      <c r="E9" s="12">
        <f>C9*B5</f>
        <v>1.9422</v>
      </c>
      <c r="F9" s="13">
        <f>E9*B6</f>
        <v>971.1</v>
      </c>
      <c r="G9" s="13">
        <f t="shared" si="2"/>
        <v>67.09401709</v>
      </c>
      <c r="H9" s="4"/>
    </row>
    <row r="10">
      <c r="A10" s="14"/>
      <c r="B10" s="14"/>
      <c r="C10" s="14"/>
      <c r="D10" s="14"/>
      <c r="E10" s="14"/>
      <c r="F10" s="14"/>
      <c r="G10" s="14"/>
      <c r="H10" s="14"/>
      <c r="I10" s="14"/>
    </row>
  </sheetData>
  <drawing r:id="rId1"/>
</worksheet>
</file>